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Cta Publica jul-septiembre 2022\"/>
    </mc:Choice>
  </mc:AlternateContent>
  <xr:revisionPtr revIDLastSave="0" documentId="8_{9F444F5E-65BE-4848-BCCA-3A59A002C78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B28" i="5" l="1"/>
  <c r="F26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<sst xmlns="http://schemas.openxmlformats.org/spreadsheetml/2006/main" count="62" uniqueCount="61">
  <si>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</si>
  <si>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</si>
  <si>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</si>
  <si>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</si>
  <si>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</si>
  <si>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</si>
  <si>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</si>
  <si>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</si>
  <si>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</si>
  <si>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</si>
  <si>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</si>
  <si>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</si>
  <si>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</si>
  <si>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</si>
  <si>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</si>
  <si>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</si>
  <si>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</si>
  <si>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</si>
  <si>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</si>
  <si>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</si>
  <si>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</si>
  <si>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</si>
  <si>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</si>
  <si>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</si>
  <si>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</si>
  <si>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</si>
  <si>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</si>
  <si>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</si>
  <si>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</si>
  <si>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</si>
  <si>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</si>
  <si>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</si>
  <si>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</si>
  <si>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</si>
  <si>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</si>
  <si>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</si>
  <si>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</si>
  <si>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</si>
  <si>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</si>
  <si>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</si>
  <si>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</si>
  <si>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</si>
  <si>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</si>
  <si>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</si>
  <si>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</si>
  <si>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</si>
  <si>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</si>
  <si>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</si>
  <si>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</si>
  <si>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</si>
  <si>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</si>
  <si>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</si>
  <si>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</si>
  <si>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</si>
  <si>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</si>
  <si>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</si>
  <si>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</si>
  <si>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</si>
  <si>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</si>
  <si>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</si>
  <si>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UNIVERSIDAD POLITECNICA DE JUVENTINO ROSAS
Estado de Situación Financiera
Al 30 de Septiembre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</si>
</sst>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1"/>
  <sheetViews>
    <sheetView showGridLines="0" tabSelected="1" topLeftCell="A31" zoomScale="90" zoomScaleNormal="90" zoomScaleSheetLayoutView="100" workbookViewId="0">
      <selection activeCell="D69" sqref="D69"/>
    </sheetView>
  </sheetViews>
  <sheetFormatPr baseColWidth="10" defaultColWidth="12" defaultRowHeight="10.199999999999999" x14ac:dyDescent="0.2"/>
  <cols>
    <col min="1" max="1" width="61.85546875" style="1" customWidth="1"/>
    <col min="2" max="2" width="15.85546875" style="1" customWidth="1"/>
    <col min="3" max="3" width="15.85546875" style="4" customWidth="1"/>
    <col min="4" max="4" width="61.85546875" style="4" customWidth="1"/>
    <col min="5" max="6" width="15.8554687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2022</v>
      </c>
      <c r="C2" s="5">
        <v>2021</v>
      </c>
      <c r="D2" s="5" t="s">
        <v>51</v>
      </c>
      <c r="E2" s="5">
        <v>2022</v>
      </c>
      <c r="F2" s="5">
        <v>2021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17721320.940000001</v>
      </c>
      <c r="C5" s="20">
        <v>10995853.99</v>
      </c>
      <c r="D5" s="9" t="s">
        <v>36</v>
      </c>
      <c r="E5" s="20">
        <v>6276782.3300000001</v>
      </c>
      <c r="F5" s="23">
        <v>6332829.8200000003</v>
      </c>
    </row>
    <row r="6" spans="1:6" x14ac:dyDescent="0.2">
      <c r="A6" s="9" t="s">
        <v>23</v>
      </c>
      <c r="B6" s="20">
        <v>46739.89</v>
      </c>
      <c r="C6" s="20">
        <v>7891.68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0</v>
      </c>
      <c r="C7" s="20">
        <v>0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0</v>
      </c>
      <c r="C9" s="20">
        <v>0</v>
      </c>
      <c r="D9" s="9" t="s">
        <v>38</v>
      </c>
      <c r="E9" s="20">
        <v>0</v>
      </c>
      <c r="F9" s="23">
        <v>0</v>
      </c>
    </row>
    <row r="10" spans="1:6" ht="20.399999999999999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7100</v>
      </c>
      <c r="C11" s="20">
        <v>7100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7710.16</v>
      </c>
      <c r="F12" s="23">
        <v>7710.16</v>
      </c>
    </row>
    <row r="13" spans="1:6" x14ac:dyDescent="0.2">
      <c r="A13" s="8" t="s">
        <v>52</v>
      </c>
      <c r="B13" s="22">
        <f>SUM(B5:B11)</f>
        <v>17775160.830000002</v>
      </c>
      <c r="C13" s="22">
        <f>SUM(C5:C11)</f>
        <v>11010845.67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6284492.4900000002</v>
      </c>
      <c r="F14" s="27">
        <f>SUM(F5:F12)</f>
        <v>6340539.9800000004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128142914.2</v>
      </c>
      <c r="C18" s="20">
        <v>127400089.23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50309751.460000001</v>
      </c>
      <c r="C19" s="20">
        <v>47952505.890000001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88673.43</v>
      </c>
      <c r="C20" s="20">
        <v>88673.43</v>
      </c>
      <c r="D20" s="9" t="s">
        <v>41</v>
      </c>
      <c r="E20" s="20">
        <v>0</v>
      </c>
      <c r="F20" s="23">
        <v>0</v>
      </c>
    </row>
    <row r="21" spans="1:6" ht="20.399999999999999" x14ac:dyDescent="0.2">
      <c r="A21" s="9" t="s">
        <v>33</v>
      </c>
      <c r="B21" s="20">
        <v>-55131749.700000003</v>
      </c>
      <c r="C21" s="20">
        <v>-55131749.700000003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0</v>
      </c>
      <c r="C22" s="20">
        <v>0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123409589.39</v>
      </c>
      <c r="C26" s="22">
        <f>SUM(C16:C24)</f>
        <v>120309518.85000001</v>
      </c>
      <c r="D26" s="12" t="s">
        <v>50</v>
      </c>
      <c r="E26" s="22">
        <f>SUM(E24+E14)</f>
        <v>6284492.4900000002</v>
      </c>
      <c r="F26" s="27">
        <f>SUM(F14+F24)</f>
        <v>6340539.9800000004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141184750.22</v>
      </c>
      <c r="C28" s="22">
        <f>C13+C26</f>
        <v>131320364.52000001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161652181.16000003</v>
      </c>
      <c r="F30" s="27">
        <f>SUM(F31:F33)</f>
        <v>161652181.16000003</v>
      </c>
    </row>
    <row r="31" spans="1:6" x14ac:dyDescent="0.2">
      <c r="A31" s="16"/>
      <c r="B31" s="14"/>
      <c r="C31" s="15"/>
      <c r="D31" s="9" t="s">
        <v>2</v>
      </c>
      <c r="E31" s="20">
        <v>161463259.61000001</v>
      </c>
      <c r="F31" s="23">
        <v>161463259.61000001</v>
      </c>
    </row>
    <row r="32" spans="1:6" x14ac:dyDescent="0.2">
      <c r="A32" s="16"/>
      <c r="B32" s="14"/>
      <c r="C32" s="15"/>
      <c r="D32" s="9" t="s">
        <v>13</v>
      </c>
      <c r="E32" s="20">
        <v>188921.55</v>
      </c>
      <c r="F32" s="23">
        <v>188921.55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-26751923.430000003</v>
      </c>
      <c r="F35" s="27">
        <f>SUM(F36:F40)</f>
        <v>-36672356.619999997</v>
      </c>
    </row>
    <row r="36" spans="1:6" x14ac:dyDescent="0.2">
      <c r="A36" s="16"/>
      <c r="B36" s="14"/>
      <c r="C36" s="15"/>
      <c r="D36" s="9" t="s">
        <v>46</v>
      </c>
      <c r="E36" s="20">
        <v>15004334.34</v>
      </c>
      <c r="F36" s="23">
        <v>-3460967.69</v>
      </c>
    </row>
    <row r="37" spans="1:6" x14ac:dyDescent="0.2">
      <c r="A37" s="16"/>
      <c r="B37" s="14"/>
      <c r="C37" s="15"/>
      <c r="D37" s="9" t="s">
        <v>14</v>
      </c>
      <c r="E37" s="20">
        <v>-41756257.770000003</v>
      </c>
      <c r="F37" s="23">
        <v>-33211388.93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0.399999999999999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134900257.73000002</v>
      </c>
      <c r="F46" s="27">
        <f>SUM(F42+F35+F30)</f>
        <v>124979824.54000002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141184750.22000003</v>
      </c>
      <c r="F48" s="22">
        <f>F46+F26</f>
        <v>131320364.52000003</v>
      </c>
    </row>
    <row r="49" spans="1:6" x14ac:dyDescent="0.2">
      <c r="A49" s="13"/>
      <c r="B49" s="14"/>
      <c r="C49" s="14"/>
      <c r="D49" s="18"/>
      <c r="E49" s="15"/>
      <c r="F49" s="15"/>
    </row>
    <row r="51" spans="1:6" ht="13.2" x14ac:dyDescent="0.2">
      <c r="A51" s="19" t="s">
        <v>59</v>
      </c>
    </row>
    <row r="59" spans="1:6" ht="0.6" customHeight="1" x14ac:dyDescent="0.2"/>
    <row r="60" spans="1:6" hidden="1" x14ac:dyDescent="0.2"/>
    <row r="61" spans="1:6" hidden="1" x14ac:dyDescent="0.2"/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Rosa Elena Garcia</cp:lastModifiedBy>
  <cp:lastPrinted>2022-10-24T17:19:16Z</cp:lastPrinted>
  <dcterms:created xsi:type="dcterms:W3CDTF">2012-12-11T20:26:08Z</dcterms:created>
  <dcterms:modified xsi:type="dcterms:W3CDTF">2022-10-24T17:19:44Z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